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5" yWindow="-15" windowWidth="15480" windowHeight="3960" activeTab="1"/>
  </bookViews>
  <sheets>
    <sheet name="Data" sheetId="1" r:id="rId1"/>
    <sheet name="Data (2)" sheetId="4" r:id="rId2"/>
    <sheet name="Sheet2" sheetId="2" r:id="rId3"/>
    <sheet name="calc" sheetId="3" r:id="rId4"/>
  </sheets>
  <definedNames>
    <definedName name="_xlnm._FilterDatabase" localSheetId="0" hidden="1">Data!$A$3:$T$3</definedName>
    <definedName name="_xlnm._FilterDatabase" localSheetId="1" hidden="1">'Data (2)'!$A$3:$V$3</definedName>
  </definedNames>
  <calcPr calcId="152511"/>
</workbook>
</file>

<file path=xl/calcChain.xml><?xml version="1.0" encoding="utf-8"?>
<calcChain xmlns="http://schemas.openxmlformats.org/spreadsheetml/2006/main">
  <c r="K15" i="4" l="1"/>
  <c r="M15" i="4" s="1"/>
  <c r="H15" i="4"/>
  <c r="E15" i="4"/>
  <c r="K14" i="4"/>
  <c r="M14" i="4" s="1"/>
  <c r="H14" i="4"/>
  <c r="E14" i="4"/>
  <c r="K13" i="4"/>
  <c r="M13" i="4" s="1"/>
  <c r="H13" i="4"/>
  <c r="E13" i="4"/>
  <c r="K12" i="4"/>
  <c r="M12" i="4" s="1"/>
  <c r="H12" i="4"/>
  <c r="E12" i="4"/>
  <c r="K11" i="4"/>
  <c r="M11" i="4" s="1"/>
  <c r="H11" i="4"/>
  <c r="E11" i="4"/>
  <c r="K10" i="4"/>
  <c r="M10" i="4" s="1"/>
  <c r="H10" i="4"/>
  <c r="E10" i="4"/>
  <c r="K9" i="4"/>
  <c r="M9" i="4" s="1"/>
  <c r="H9" i="4"/>
  <c r="E9" i="4"/>
  <c r="M8" i="4"/>
  <c r="K8" i="4"/>
  <c r="H8" i="4"/>
  <c r="E8" i="4"/>
  <c r="K7" i="4"/>
  <c r="M7" i="4" s="1"/>
  <c r="H7" i="4"/>
  <c r="E7" i="4"/>
  <c r="N7" i="4" s="1"/>
  <c r="K6" i="4"/>
  <c r="M6" i="4" s="1"/>
  <c r="H6" i="4"/>
  <c r="E6" i="4"/>
  <c r="K5" i="4"/>
  <c r="M5" i="4" s="1"/>
  <c r="H5" i="4"/>
  <c r="E5" i="4"/>
  <c r="K4" i="4"/>
  <c r="M4" i="4" s="1"/>
  <c r="H4" i="4"/>
  <c r="E4" i="4"/>
  <c r="L8" i="3"/>
  <c r="K8" i="3"/>
  <c r="I8" i="3"/>
  <c r="H8" i="3"/>
  <c r="G8" i="3"/>
  <c r="F8" i="3"/>
  <c r="E8" i="3"/>
  <c r="D8" i="3"/>
  <c r="C8" i="3"/>
  <c r="N15" i="4" l="1"/>
  <c r="N8" i="4"/>
  <c r="N4" i="4"/>
  <c r="N5" i="4"/>
  <c r="N12" i="4"/>
  <c r="N6" i="4"/>
  <c r="N14" i="4"/>
  <c r="N10" i="4"/>
  <c r="N9" i="4"/>
  <c r="N13" i="4"/>
  <c r="N11" i="4"/>
  <c r="K15" i="1"/>
  <c r="M15" i="1" s="1"/>
  <c r="H15" i="1"/>
  <c r="E15" i="1"/>
  <c r="K14" i="1"/>
  <c r="M14" i="1" s="1"/>
  <c r="H14" i="1"/>
  <c r="E14" i="1"/>
  <c r="K13" i="1"/>
  <c r="M13" i="1" s="1"/>
  <c r="H13" i="1"/>
  <c r="E13" i="1"/>
  <c r="K12" i="1"/>
  <c r="M12" i="1" s="1"/>
  <c r="H12" i="1"/>
  <c r="E12" i="1"/>
  <c r="K11" i="1"/>
  <c r="M11" i="1" s="1"/>
  <c r="H11" i="1"/>
  <c r="E11" i="1"/>
  <c r="K10" i="1"/>
  <c r="M10" i="1" s="1"/>
  <c r="H10" i="1"/>
  <c r="E10" i="1"/>
  <c r="K9" i="1"/>
  <c r="M9" i="1" s="1"/>
  <c r="H9" i="1"/>
  <c r="E9" i="1"/>
  <c r="K8" i="1"/>
  <c r="M8" i="1" s="1"/>
  <c r="H8" i="1"/>
  <c r="E8" i="1"/>
  <c r="K7" i="1"/>
  <c r="M7" i="1" s="1"/>
  <c r="H7" i="1"/>
  <c r="E7" i="1"/>
  <c r="K6" i="1"/>
  <c r="M6" i="1" s="1"/>
  <c r="H6" i="1"/>
  <c r="E6" i="1"/>
  <c r="K5" i="1"/>
  <c r="M5" i="1" s="1"/>
  <c r="H5" i="1"/>
  <c r="E5" i="1"/>
  <c r="K4" i="1"/>
  <c r="M4" i="1" s="1"/>
  <c r="H4" i="1"/>
  <c r="E4" i="1"/>
  <c r="N12" i="1" l="1"/>
  <c r="N8" i="1"/>
  <c r="N7" i="1"/>
  <c r="N11" i="1"/>
  <c r="N15" i="1"/>
  <c r="N5" i="1"/>
  <c r="N6" i="1"/>
  <c r="N9" i="1"/>
  <c r="N10" i="1"/>
  <c r="N13" i="1"/>
  <c r="N14" i="1"/>
  <c r="N4" i="1"/>
</calcChain>
</file>

<file path=xl/sharedStrings.xml><?xml version="1.0" encoding="utf-8"?>
<sst xmlns="http://schemas.openxmlformats.org/spreadsheetml/2006/main" count="117" uniqueCount="32">
  <si>
    <t>School</t>
  </si>
  <si>
    <t>Music Performance</t>
  </si>
  <si>
    <t>Ind.</t>
  </si>
  <si>
    <t>Ens.</t>
  </si>
  <si>
    <t>Avg.</t>
  </si>
  <si>
    <t>Mus 1</t>
  </si>
  <si>
    <t>Mus 2</t>
  </si>
  <si>
    <t>Mus Total</t>
  </si>
  <si>
    <t>Vis.</t>
  </si>
  <si>
    <t>GE Total</t>
  </si>
  <si>
    <t>Overall</t>
  </si>
  <si>
    <t>Place</t>
  </si>
  <si>
    <t>Visual Performance</t>
  </si>
  <si>
    <t>General Effect</t>
  </si>
  <si>
    <t>Golden Regiment Invitational 2015</t>
  </si>
  <si>
    <t>Color Guard</t>
  </si>
  <si>
    <t>Percussion</t>
  </si>
  <si>
    <t>Finals</t>
  </si>
  <si>
    <t xml:space="preserve">Total </t>
  </si>
  <si>
    <t>Bellevue West</t>
  </si>
  <si>
    <t>Waukee</t>
  </si>
  <si>
    <t>Odessa</t>
  </si>
  <si>
    <t>Olathe North</t>
  </si>
  <si>
    <t>Millard North</t>
  </si>
  <si>
    <t>Blue Valley West</t>
  </si>
  <si>
    <t>Oakville</t>
  </si>
  <si>
    <t>Rock Bridge</t>
  </si>
  <si>
    <t>Rockwood Summit</t>
  </si>
  <si>
    <t>Lindbergh</t>
  </si>
  <si>
    <t>Bellevue East</t>
  </si>
  <si>
    <t>Grain Valley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</si>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</sst>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D5B9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7FE0ED"/>
        <bgColor indexed="64"/>
      </patternFill>
    </fill>
    <fill>
      <patternFill patternType="solid">
        <fgColor rgb="FFEEB35C"/>
        <bgColor indexed="64"/>
      </patternFill>
    </fill>
    <fill>
      <patternFill patternType="solid">
        <fgColor rgb="FFAFE820"/>
        <bgColor indexed="64"/>
      </patternFill>
    </fill>
    <fill>
      <patternFill patternType="solid">
        <fgColor rgb="FFEB866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CBF7"/>
        <bgColor indexed="64"/>
      </patternFill>
    </fill>
    <fill>
      <patternFill patternType="solid">
        <fgColor rgb="FF8EF2A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2" fontId="1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10" borderId="1" xfId="0" applyFont="1" applyFill="1" applyBorder="1"/>
    <xf numFmtId="0" fontId="3" fillId="11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B19" sqref="B19"/>
    </sheetView>
  </sheetViews>
  <sheetFormatPr defaultRowHeight="15.75" x14ac:dyDescent="0.25"/>
  <cols>
    <col min="1" max="1" width="4.28515625" style="1" customWidth="1"/>
    <col min="2" max="2" width="21" style="1" customWidth="1"/>
    <col min="3" max="3" width="7.85546875" style="1" customWidth="1"/>
    <col min="4" max="4" width="7.5703125" style="1" customWidth="1"/>
    <col min="5" max="5" width="7.140625" style="1" customWidth="1"/>
    <col min="6" max="6" width="7.85546875" style="1" customWidth="1"/>
    <col min="7" max="7" width="8.28515625" style="1" customWidth="1"/>
    <col min="8" max="8" width="8.140625" style="1" customWidth="1"/>
    <col min="9" max="9" width="7.7109375" style="1" customWidth="1"/>
    <col min="10" max="10" width="7.85546875" style="1" customWidth="1"/>
    <col min="11" max="11" width="10.140625" style="1" customWidth="1"/>
    <col min="12" max="12" width="7.5703125" style="1" customWidth="1"/>
    <col min="13" max="13" width="9.140625" style="1"/>
    <col min="14" max="14" width="8.28515625" style="1" customWidth="1"/>
    <col min="15" max="15" width="8.42578125" style="1" customWidth="1"/>
    <col min="16" max="16" width="21" style="1" customWidth="1"/>
    <col min="17" max="17" width="12.85546875" style="1" bestFit="1" customWidth="1"/>
    <col min="18" max="18" width="9.140625" style="1"/>
    <col min="19" max="19" width="11.28515625" style="1" bestFit="1" customWidth="1"/>
    <col min="20" max="16384" width="9.140625" style="1"/>
  </cols>
  <sheetData>
    <row r="1" spans="1:22" ht="20.25" x14ac:dyDescent="0.3">
      <c r="B1" s="3" t="s">
        <v>14</v>
      </c>
      <c r="N1" s="5" t="s">
        <v>17</v>
      </c>
      <c r="Q1" s="3" t="s">
        <v>14</v>
      </c>
      <c r="V1" s="5" t="s">
        <v>17</v>
      </c>
    </row>
    <row r="2" spans="1:22" x14ac:dyDescent="0.25">
      <c r="C2" s="4" t="s">
        <v>1</v>
      </c>
      <c r="D2" s="4"/>
      <c r="E2" s="4"/>
      <c r="F2" s="4" t="s">
        <v>12</v>
      </c>
      <c r="G2" s="4"/>
      <c r="I2" s="16" t="s">
        <v>13</v>
      </c>
      <c r="J2" s="17"/>
      <c r="K2" s="17"/>
      <c r="L2" s="17"/>
      <c r="M2" s="18"/>
      <c r="O2" s="4" t="s">
        <v>11</v>
      </c>
      <c r="P2" s="4"/>
      <c r="Q2" s="4"/>
      <c r="R2" s="4" t="s">
        <v>11</v>
      </c>
      <c r="S2" s="4"/>
      <c r="T2" s="4" t="s">
        <v>11</v>
      </c>
    </row>
    <row r="3" spans="1:22" x14ac:dyDescent="0.25">
      <c r="A3" s="1" t="s">
        <v>31</v>
      </c>
      <c r="B3" s="4" t="s">
        <v>0</v>
      </c>
      <c r="C3" s="6" t="s">
        <v>2</v>
      </c>
      <c r="D3" s="7" t="s">
        <v>3</v>
      </c>
      <c r="E3" s="8" t="s">
        <v>4</v>
      </c>
      <c r="F3" s="9" t="s">
        <v>2</v>
      </c>
      <c r="G3" s="10" t="s">
        <v>3</v>
      </c>
      <c r="H3" s="8" t="s">
        <v>4</v>
      </c>
      <c r="I3" s="11" t="s">
        <v>5</v>
      </c>
      <c r="J3" s="12" t="s">
        <v>6</v>
      </c>
      <c r="K3" s="8" t="s">
        <v>7</v>
      </c>
      <c r="L3" s="13" t="s">
        <v>8</v>
      </c>
      <c r="M3" s="8" t="s">
        <v>9</v>
      </c>
      <c r="N3" s="8" t="s">
        <v>18</v>
      </c>
      <c r="O3" s="4" t="s">
        <v>10</v>
      </c>
      <c r="P3" s="4" t="s">
        <v>0</v>
      </c>
      <c r="Q3" s="4" t="s">
        <v>15</v>
      </c>
      <c r="R3" s="4" t="s">
        <v>10</v>
      </c>
      <c r="S3" s="4" t="s">
        <v>16</v>
      </c>
      <c r="T3" s="4" t="s">
        <v>10</v>
      </c>
    </row>
    <row r="4" spans="1:22" x14ac:dyDescent="0.25">
      <c r="A4" s="1">
        <v>1</v>
      </c>
      <c r="B4" s="15" t="s">
        <v>24</v>
      </c>
      <c r="C4" s="14">
        <v>15.3</v>
      </c>
      <c r="D4" s="14">
        <v>11.8</v>
      </c>
      <c r="E4" s="2">
        <f>ROUND((C4+D4)/2,2)</f>
        <v>13.55</v>
      </c>
      <c r="F4" s="14">
        <v>13.8</v>
      </c>
      <c r="G4" s="14">
        <v>13</v>
      </c>
      <c r="H4" s="2">
        <f>ROUND((F4+G4)/2,2)</f>
        <v>13.4</v>
      </c>
      <c r="I4" s="14">
        <v>14.1</v>
      </c>
      <c r="J4" s="14">
        <v>14.5</v>
      </c>
      <c r="K4" s="2">
        <f>I4+J4</f>
        <v>28.6</v>
      </c>
      <c r="L4" s="14">
        <v>13.6</v>
      </c>
      <c r="M4" s="2">
        <f>ROUND(K4+L4,2)</f>
        <v>42.2</v>
      </c>
      <c r="N4" s="2">
        <f>E4+H4+M4</f>
        <v>69.150000000000006</v>
      </c>
      <c r="P4" s="15" t="s">
        <v>24</v>
      </c>
      <c r="Q4" s="14">
        <v>8</v>
      </c>
      <c r="S4" s="14">
        <v>8.5</v>
      </c>
    </row>
    <row r="5" spans="1:22" x14ac:dyDescent="0.25">
      <c r="A5" s="1">
        <v>2</v>
      </c>
      <c r="B5" s="15" t="s">
        <v>20</v>
      </c>
      <c r="C5" s="14">
        <v>10.3</v>
      </c>
      <c r="D5" s="14">
        <v>14.2</v>
      </c>
      <c r="E5" s="2">
        <f>ROUND((C5+D5)/2,2)</f>
        <v>12.25</v>
      </c>
      <c r="F5" s="14">
        <v>12.8</v>
      </c>
      <c r="G5" s="14">
        <v>12.1</v>
      </c>
      <c r="H5" s="2">
        <f>ROUND((F5+G5)/2,2)</f>
        <v>12.45</v>
      </c>
      <c r="I5" s="14">
        <v>16</v>
      </c>
      <c r="J5" s="14">
        <v>15.9</v>
      </c>
      <c r="K5" s="2">
        <f t="shared" ref="K5:K15" si="0">I5+J5</f>
        <v>31.9</v>
      </c>
      <c r="L5" s="14">
        <v>12</v>
      </c>
      <c r="M5" s="2">
        <f t="shared" ref="M5:M15" si="1">ROUND(K5+L5,2)</f>
        <v>43.9</v>
      </c>
      <c r="N5" s="2">
        <f t="shared" ref="N5:N15" si="2">E5+H5+M5</f>
        <v>68.599999999999994</v>
      </c>
      <c r="P5" s="15" t="s">
        <v>20</v>
      </c>
      <c r="Q5" s="14">
        <v>6.5</v>
      </c>
      <c r="S5" s="14">
        <v>8.6999999999999993</v>
      </c>
    </row>
    <row r="6" spans="1:22" x14ac:dyDescent="0.25">
      <c r="A6" s="1">
        <v>3</v>
      </c>
      <c r="B6" s="15" t="s">
        <v>21</v>
      </c>
      <c r="C6" s="14">
        <v>8.5</v>
      </c>
      <c r="D6" s="14">
        <v>9</v>
      </c>
      <c r="E6" s="2">
        <f t="shared" ref="E6:E15" si="3">ROUND((C6+D6)/2,2)</f>
        <v>8.75</v>
      </c>
      <c r="F6" s="14">
        <v>12.4</v>
      </c>
      <c r="G6" s="14">
        <v>11.5</v>
      </c>
      <c r="H6" s="2">
        <f t="shared" ref="H6:H15" si="4">ROUND((F6+G6)/2,2)</f>
        <v>11.95</v>
      </c>
      <c r="I6" s="14">
        <v>13.6</v>
      </c>
      <c r="J6" s="14">
        <v>11.4</v>
      </c>
      <c r="K6" s="2">
        <f t="shared" si="0"/>
        <v>25</v>
      </c>
      <c r="L6" s="14">
        <v>12.3</v>
      </c>
      <c r="M6" s="2">
        <f t="shared" si="1"/>
        <v>37.299999999999997</v>
      </c>
      <c r="N6" s="2">
        <f t="shared" si="2"/>
        <v>58</v>
      </c>
      <c r="P6" s="15" t="s">
        <v>21</v>
      </c>
      <c r="Q6" s="14">
        <v>7.7</v>
      </c>
      <c r="S6" s="14">
        <v>7.4</v>
      </c>
    </row>
    <row r="7" spans="1:22" x14ac:dyDescent="0.25">
      <c r="A7" s="1">
        <v>4</v>
      </c>
      <c r="B7" s="15" t="s">
        <v>22</v>
      </c>
      <c r="C7" s="14">
        <v>12.4</v>
      </c>
      <c r="D7" s="14">
        <v>12.4</v>
      </c>
      <c r="E7" s="2">
        <f t="shared" si="3"/>
        <v>12.4</v>
      </c>
      <c r="F7" s="14">
        <v>13.1</v>
      </c>
      <c r="G7" s="14">
        <v>12.8</v>
      </c>
      <c r="H7" s="2">
        <f t="shared" si="4"/>
        <v>12.95</v>
      </c>
      <c r="I7" s="14">
        <v>14.6</v>
      </c>
      <c r="J7" s="14">
        <v>14.8</v>
      </c>
      <c r="K7" s="2">
        <f t="shared" si="0"/>
        <v>29.4</v>
      </c>
      <c r="L7" s="14">
        <v>13.4</v>
      </c>
      <c r="M7" s="2">
        <f t="shared" si="1"/>
        <v>42.8</v>
      </c>
      <c r="N7" s="2">
        <f t="shared" si="2"/>
        <v>68.150000000000006</v>
      </c>
      <c r="P7" s="15" t="s">
        <v>22</v>
      </c>
      <c r="Q7" s="14">
        <v>7.8</v>
      </c>
      <c r="S7" s="14">
        <v>8.4</v>
      </c>
    </row>
    <row r="8" spans="1:22" x14ac:dyDescent="0.25">
      <c r="A8" s="1">
        <v>5</v>
      </c>
      <c r="B8" s="15" t="s">
        <v>23</v>
      </c>
      <c r="C8" s="14">
        <v>11</v>
      </c>
      <c r="D8" s="14">
        <v>11.2</v>
      </c>
      <c r="E8" s="2">
        <f t="shared" si="3"/>
        <v>11.1</v>
      </c>
      <c r="F8" s="14">
        <v>13.6</v>
      </c>
      <c r="G8" s="14">
        <v>13.2</v>
      </c>
      <c r="H8" s="2">
        <f t="shared" si="4"/>
        <v>13.4</v>
      </c>
      <c r="I8" s="14">
        <v>15.1</v>
      </c>
      <c r="J8" s="14">
        <v>14.6</v>
      </c>
      <c r="K8" s="2">
        <f t="shared" si="0"/>
        <v>29.7</v>
      </c>
      <c r="L8" s="14">
        <v>12.8</v>
      </c>
      <c r="M8" s="2">
        <f t="shared" si="1"/>
        <v>42.5</v>
      </c>
      <c r="N8" s="2">
        <f t="shared" si="2"/>
        <v>67</v>
      </c>
      <c r="P8" s="15" t="s">
        <v>23</v>
      </c>
      <c r="Q8" s="14">
        <v>6.6</v>
      </c>
      <c r="S8" s="14">
        <v>8.8000000000000007</v>
      </c>
    </row>
    <row r="9" spans="1:22" x14ac:dyDescent="0.25">
      <c r="A9" s="1">
        <v>6</v>
      </c>
      <c r="B9" s="15" t="s">
        <v>25</v>
      </c>
      <c r="C9" s="14">
        <v>14.6</v>
      </c>
      <c r="D9" s="14">
        <v>12.1</v>
      </c>
      <c r="E9" s="2">
        <f t="shared" si="3"/>
        <v>13.35</v>
      </c>
      <c r="F9" s="14">
        <v>14.1</v>
      </c>
      <c r="G9" s="14">
        <v>15.4</v>
      </c>
      <c r="H9" s="2">
        <f t="shared" si="4"/>
        <v>14.75</v>
      </c>
      <c r="I9" s="14">
        <v>14.8</v>
      </c>
      <c r="J9" s="14">
        <v>14.3</v>
      </c>
      <c r="K9" s="2">
        <f t="shared" si="0"/>
        <v>29.1</v>
      </c>
      <c r="L9" s="14">
        <v>12.5</v>
      </c>
      <c r="M9" s="2">
        <f t="shared" si="1"/>
        <v>41.6</v>
      </c>
      <c r="N9" s="2">
        <f t="shared" si="2"/>
        <v>69.7</v>
      </c>
      <c r="P9" s="15" t="s">
        <v>25</v>
      </c>
      <c r="Q9" s="14">
        <v>7</v>
      </c>
      <c r="S9" s="14">
        <v>8.1999999999999993</v>
      </c>
    </row>
    <row r="10" spans="1:22" x14ac:dyDescent="0.25">
      <c r="A10" s="1">
        <v>7</v>
      </c>
      <c r="B10" s="15" t="s">
        <v>26</v>
      </c>
      <c r="C10" s="14">
        <v>15.4</v>
      </c>
      <c r="D10" s="14">
        <v>13.3</v>
      </c>
      <c r="E10" s="2">
        <f t="shared" si="3"/>
        <v>14.35</v>
      </c>
      <c r="F10" s="14">
        <v>14.4</v>
      </c>
      <c r="G10" s="14">
        <v>16</v>
      </c>
      <c r="H10" s="2">
        <f t="shared" si="4"/>
        <v>15.2</v>
      </c>
      <c r="I10" s="14">
        <v>15</v>
      </c>
      <c r="J10" s="14">
        <v>16</v>
      </c>
      <c r="K10" s="2">
        <f t="shared" si="0"/>
        <v>31</v>
      </c>
      <c r="L10" s="14">
        <v>13.3</v>
      </c>
      <c r="M10" s="2">
        <f t="shared" si="1"/>
        <v>44.3</v>
      </c>
      <c r="N10" s="2">
        <f t="shared" si="2"/>
        <v>73.849999999999994</v>
      </c>
      <c r="P10" s="15" t="s">
        <v>26</v>
      </c>
      <c r="Q10" s="14">
        <v>7.3</v>
      </c>
      <c r="S10" s="14">
        <v>8</v>
      </c>
    </row>
    <row r="11" spans="1:22" x14ac:dyDescent="0.25">
      <c r="A11" s="1">
        <v>8</v>
      </c>
      <c r="B11" s="15" t="s">
        <v>27</v>
      </c>
      <c r="C11" s="14">
        <v>17</v>
      </c>
      <c r="D11" s="14">
        <v>14.8</v>
      </c>
      <c r="E11" s="2">
        <f t="shared" si="3"/>
        <v>15.9</v>
      </c>
      <c r="F11" s="14">
        <v>14.9</v>
      </c>
      <c r="G11" s="14">
        <v>16.5</v>
      </c>
      <c r="H11" s="2">
        <f t="shared" si="4"/>
        <v>15.7</v>
      </c>
      <c r="I11" s="14">
        <v>15.4</v>
      </c>
      <c r="J11" s="14">
        <v>16.5</v>
      </c>
      <c r="K11" s="2">
        <f t="shared" si="0"/>
        <v>31.9</v>
      </c>
      <c r="L11" s="14">
        <v>14</v>
      </c>
      <c r="M11" s="2">
        <f t="shared" si="1"/>
        <v>45.9</v>
      </c>
      <c r="N11" s="2">
        <f t="shared" si="2"/>
        <v>77.5</v>
      </c>
      <c r="P11" s="15" t="s">
        <v>27</v>
      </c>
      <c r="Q11" s="14">
        <v>7.9</v>
      </c>
      <c r="S11" s="14">
        <v>9.3000000000000007</v>
      </c>
    </row>
    <row r="12" spans="1:22" x14ac:dyDescent="0.25">
      <c r="A12" s="1">
        <v>9</v>
      </c>
      <c r="B12" s="15" t="s">
        <v>28</v>
      </c>
      <c r="C12" s="14">
        <v>16.3</v>
      </c>
      <c r="D12" s="14">
        <v>15.4</v>
      </c>
      <c r="E12" s="2">
        <f t="shared" si="3"/>
        <v>15.85</v>
      </c>
      <c r="F12" s="14">
        <v>15.4</v>
      </c>
      <c r="G12" s="14">
        <v>16.2</v>
      </c>
      <c r="H12" s="2">
        <f t="shared" si="4"/>
        <v>15.8</v>
      </c>
      <c r="I12" s="14">
        <v>16.5</v>
      </c>
      <c r="J12" s="14">
        <v>16.8</v>
      </c>
      <c r="K12" s="2">
        <f t="shared" si="0"/>
        <v>33.299999999999997</v>
      </c>
      <c r="L12" s="14">
        <v>15.3</v>
      </c>
      <c r="M12" s="2">
        <f t="shared" si="1"/>
        <v>48.6</v>
      </c>
      <c r="N12" s="2">
        <f t="shared" si="2"/>
        <v>80.25</v>
      </c>
      <c r="P12" s="15" t="s">
        <v>28</v>
      </c>
      <c r="Q12" s="14">
        <v>8.4</v>
      </c>
      <c r="S12" s="14">
        <v>8.9</v>
      </c>
    </row>
    <row r="13" spans="1:22" x14ac:dyDescent="0.25">
      <c r="A13" s="1">
        <v>10</v>
      </c>
      <c r="B13" s="15" t="s">
        <v>29</v>
      </c>
      <c r="C13" s="14">
        <v>15.7</v>
      </c>
      <c r="D13" s="14">
        <v>13</v>
      </c>
      <c r="E13" s="2">
        <f t="shared" si="3"/>
        <v>14.35</v>
      </c>
      <c r="F13" s="14">
        <v>14.8</v>
      </c>
      <c r="G13" s="14">
        <v>16.3</v>
      </c>
      <c r="H13" s="2">
        <f t="shared" si="4"/>
        <v>15.55</v>
      </c>
      <c r="I13" s="14">
        <v>16.2</v>
      </c>
      <c r="J13" s="14">
        <v>16.2</v>
      </c>
      <c r="K13" s="2">
        <f t="shared" si="0"/>
        <v>32.4</v>
      </c>
      <c r="L13" s="14">
        <v>15.1</v>
      </c>
      <c r="M13" s="2">
        <f t="shared" si="1"/>
        <v>47.5</v>
      </c>
      <c r="N13" s="2">
        <f t="shared" si="2"/>
        <v>77.400000000000006</v>
      </c>
      <c r="P13" s="15" t="s">
        <v>29</v>
      </c>
      <c r="Q13" s="14">
        <v>8.6999999999999993</v>
      </c>
      <c r="S13" s="14">
        <v>9</v>
      </c>
    </row>
    <row r="14" spans="1:22" x14ac:dyDescent="0.25">
      <c r="A14" s="1">
        <v>11</v>
      </c>
      <c r="B14" s="15" t="s">
        <v>30</v>
      </c>
      <c r="C14" s="14">
        <v>16.7</v>
      </c>
      <c r="D14" s="14">
        <v>15</v>
      </c>
      <c r="E14" s="2">
        <f t="shared" si="3"/>
        <v>15.85</v>
      </c>
      <c r="F14" s="14">
        <v>16.100000000000001</v>
      </c>
      <c r="G14" s="14">
        <v>17.100000000000001</v>
      </c>
      <c r="H14" s="2">
        <f t="shared" si="4"/>
        <v>16.600000000000001</v>
      </c>
      <c r="I14" s="14">
        <v>17</v>
      </c>
      <c r="J14" s="14">
        <v>17.100000000000001</v>
      </c>
      <c r="K14" s="2">
        <f t="shared" si="0"/>
        <v>34.1</v>
      </c>
      <c r="L14" s="14">
        <v>15.5</v>
      </c>
      <c r="M14" s="2">
        <f t="shared" si="1"/>
        <v>49.6</v>
      </c>
      <c r="N14" s="2">
        <f t="shared" si="2"/>
        <v>82.050000000000011</v>
      </c>
      <c r="P14" s="15" t="s">
        <v>30</v>
      </c>
      <c r="Q14" s="14">
        <v>8.8000000000000007</v>
      </c>
      <c r="S14" s="14">
        <v>9.1999999999999993</v>
      </c>
    </row>
    <row r="15" spans="1:22" x14ac:dyDescent="0.25">
      <c r="A15" s="1">
        <v>12</v>
      </c>
      <c r="B15" s="15" t="s">
        <v>19</v>
      </c>
      <c r="C15" s="14">
        <v>17.600000000000001</v>
      </c>
      <c r="D15" s="14">
        <v>16.2</v>
      </c>
      <c r="E15" s="2">
        <f t="shared" si="3"/>
        <v>16.899999999999999</v>
      </c>
      <c r="F15" s="14">
        <v>16.399999999999999</v>
      </c>
      <c r="G15" s="14">
        <v>18.100000000000001</v>
      </c>
      <c r="H15" s="2">
        <f t="shared" si="4"/>
        <v>17.25</v>
      </c>
      <c r="I15" s="14">
        <v>16.8</v>
      </c>
      <c r="J15" s="14">
        <v>17.5</v>
      </c>
      <c r="K15" s="2">
        <f t="shared" si="0"/>
        <v>34.299999999999997</v>
      </c>
      <c r="L15" s="14">
        <v>16.5</v>
      </c>
      <c r="M15" s="2">
        <f t="shared" si="1"/>
        <v>50.8</v>
      </c>
      <c r="N15" s="2">
        <f t="shared" si="2"/>
        <v>84.949999999999989</v>
      </c>
      <c r="P15" s="15" t="s">
        <v>19</v>
      </c>
      <c r="Q15" s="14">
        <v>9</v>
      </c>
      <c r="S15" s="14">
        <v>9.4</v>
      </c>
    </row>
  </sheetData>
  <mergeCells count="1">
    <mergeCell ref="I2:M2"/>
  </mergeCells>
  <pageMargins left="0.7" right="0.7" top="0.75" bottom="0.75" header="0.3" footer="0.3"/>
  <pageSetup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D19" sqref="D19"/>
    </sheetView>
  </sheetViews>
  <sheetFormatPr defaultRowHeight="15.75" x14ac:dyDescent="0.25"/>
  <cols>
    <col min="1" max="1" width="4.28515625" style="1" customWidth="1"/>
    <col min="2" max="2" width="21" style="1" customWidth="1"/>
    <col min="3" max="3" width="7.85546875" style="1" customWidth="1"/>
    <col min="4" max="4" width="7.5703125" style="1" customWidth="1"/>
    <col min="5" max="5" width="7.140625" style="1" customWidth="1"/>
    <col min="6" max="6" width="7.85546875" style="1" customWidth="1"/>
    <col min="7" max="7" width="8.28515625" style="1" customWidth="1"/>
    <col min="8" max="8" width="8.140625" style="1" customWidth="1"/>
    <col min="9" max="9" width="7.7109375" style="1" customWidth="1"/>
    <col min="10" max="10" width="7.85546875" style="1" customWidth="1"/>
    <col min="11" max="11" width="10.140625" style="1" customWidth="1"/>
    <col min="12" max="12" width="7.5703125" style="1" customWidth="1"/>
    <col min="13" max="13" width="9.140625" style="1"/>
    <col min="14" max="14" width="8.28515625" style="1" customWidth="1"/>
    <col min="15" max="15" width="8.42578125" style="1" customWidth="1"/>
    <col min="16" max="16" width="21" style="1" customWidth="1"/>
    <col min="17" max="17" width="12.85546875" style="1" bestFit="1" customWidth="1"/>
    <col min="18" max="18" width="9.140625" style="1"/>
    <col min="19" max="19" width="11.28515625" style="1" bestFit="1" customWidth="1"/>
    <col min="20" max="16384" width="9.140625" style="1"/>
  </cols>
  <sheetData>
    <row r="1" spans="1:22" ht="20.25" x14ac:dyDescent="0.3">
      <c r="B1" s="3" t="s">
        <v>14</v>
      </c>
      <c r="N1" s="5" t="s">
        <v>17</v>
      </c>
      <c r="Q1" s="3" t="s">
        <v>14</v>
      </c>
      <c r="V1" s="5" t="s">
        <v>17</v>
      </c>
    </row>
    <row r="2" spans="1:22" x14ac:dyDescent="0.25">
      <c r="C2" s="4" t="s">
        <v>1</v>
      </c>
      <c r="D2" s="4"/>
      <c r="E2" s="4"/>
      <c r="F2" s="4" t="s">
        <v>12</v>
      </c>
      <c r="G2" s="4"/>
      <c r="I2" s="16" t="s">
        <v>13</v>
      </c>
      <c r="J2" s="17"/>
      <c r="K2" s="17"/>
      <c r="L2" s="17"/>
      <c r="M2" s="18"/>
      <c r="O2" s="4" t="s">
        <v>11</v>
      </c>
      <c r="P2" s="4"/>
      <c r="Q2" s="4"/>
      <c r="R2" s="4" t="s">
        <v>11</v>
      </c>
      <c r="S2" s="4"/>
      <c r="T2" s="4" t="s">
        <v>11</v>
      </c>
    </row>
    <row r="3" spans="1:22" x14ac:dyDescent="0.25">
      <c r="A3" s="1" t="s">
        <v>31</v>
      </c>
      <c r="B3" s="4" t="s">
        <v>0</v>
      </c>
      <c r="C3" s="6" t="s">
        <v>2</v>
      </c>
      <c r="D3" s="7" t="s">
        <v>3</v>
      </c>
      <c r="E3" s="8" t="s">
        <v>4</v>
      </c>
      <c r="F3" s="9" t="s">
        <v>2</v>
      </c>
      <c r="G3" s="10" t="s">
        <v>3</v>
      </c>
      <c r="H3" s="8" t="s">
        <v>4</v>
      </c>
      <c r="I3" s="11" t="s">
        <v>5</v>
      </c>
      <c r="J3" s="12" t="s">
        <v>6</v>
      </c>
      <c r="K3" s="8" t="s">
        <v>7</v>
      </c>
      <c r="L3" s="13" t="s">
        <v>8</v>
      </c>
      <c r="M3" s="8" t="s">
        <v>9</v>
      </c>
      <c r="N3" s="8" t="s">
        <v>18</v>
      </c>
      <c r="O3" s="4" t="s">
        <v>10</v>
      </c>
      <c r="P3" s="4" t="s">
        <v>0</v>
      </c>
      <c r="Q3" s="4" t="s">
        <v>15</v>
      </c>
      <c r="R3" s="4" t="s">
        <v>10</v>
      </c>
      <c r="S3" s="4" t="s">
        <v>16</v>
      </c>
      <c r="T3" s="4" t="s">
        <v>10</v>
      </c>
    </row>
    <row r="4" spans="1:22" x14ac:dyDescent="0.25">
      <c r="A4" s="1">
        <v>1</v>
      </c>
      <c r="B4" s="15" t="s">
        <v>24</v>
      </c>
      <c r="C4" s="14">
        <v>15.3</v>
      </c>
      <c r="D4" s="14">
        <v>11.8</v>
      </c>
      <c r="E4" s="2">
        <f>ROUND((C4+D4)/2,2)</f>
        <v>13.55</v>
      </c>
      <c r="F4" s="14">
        <v>13.8</v>
      </c>
      <c r="G4" s="14">
        <v>13</v>
      </c>
      <c r="H4" s="2">
        <f>ROUND((F4+G4)/2,2)</f>
        <v>13.4</v>
      </c>
      <c r="I4" s="14">
        <v>14.1</v>
      </c>
      <c r="J4" s="14">
        <v>14.5</v>
      </c>
      <c r="K4" s="2">
        <f>I4+J4</f>
        <v>28.6</v>
      </c>
      <c r="L4" s="14">
        <v>13.6</v>
      </c>
      <c r="M4" s="2">
        <f>ROUND(K4+L4,2)</f>
        <v>42.2</v>
      </c>
      <c r="N4" s="2">
        <f>E4+H4+M4</f>
        <v>69.150000000000006</v>
      </c>
      <c r="O4" s="1">
        <v>8</v>
      </c>
      <c r="P4" s="15" t="s">
        <v>24</v>
      </c>
      <c r="Q4" s="14">
        <v>8</v>
      </c>
      <c r="S4" s="14">
        <v>8.5</v>
      </c>
    </row>
    <row r="5" spans="1:22" x14ac:dyDescent="0.25">
      <c r="A5" s="1">
        <v>2</v>
      </c>
      <c r="B5" s="15" t="s">
        <v>20</v>
      </c>
      <c r="C5" s="14">
        <v>10.3</v>
      </c>
      <c r="D5" s="14">
        <v>14.2</v>
      </c>
      <c r="E5" s="2">
        <f>ROUND((C5+D5)/2,2)</f>
        <v>12.25</v>
      </c>
      <c r="F5" s="14">
        <v>12.8</v>
      </c>
      <c r="G5" s="14">
        <v>12.1</v>
      </c>
      <c r="H5" s="2">
        <f>ROUND((F5+G5)/2,2)</f>
        <v>12.45</v>
      </c>
      <c r="I5" s="14">
        <v>16</v>
      </c>
      <c r="J5" s="14">
        <v>15.9</v>
      </c>
      <c r="K5" s="2">
        <f>I5+J5</f>
        <v>31.9</v>
      </c>
      <c r="L5" s="14">
        <v>12</v>
      </c>
      <c r="M5" s="2">
        <f>ROUND(K5+L5,2)</f>
        <v>43.9</v>
      </c>
      <c r="N5" s="2">
        <f>E5+H5+M5</f>
        <v>68.599999999999994</v>
      </c>
      <c r="O5" s="1">
        <v>9</v>
      </c>
      <c r="P5" s="15" t="s">
        <v>20</v>
      </c>
      <c r="Q5" s="14">
        <v>6.5</v>
      </c>
      <c r="S5" s="14">
        <v>8.6999999999999993</v>
      </c>
    </row>
    <row r="6" spans="1:22" x14ac:dyDescent="0.25">
      <c r="A6" s="1">
        <v>3</v>
      </c>
      <c r="B6" s="15" t="s">
        <v>21</v>
      </c>
      <c r="C6" s="14">
        <v>8.5</v>
      </c>
      <c r="D6" s="14">
        <v>9</v>
      </c>
      <c r="E6" s="2">
        <f>ROUND((C6+D6)/2,2)</f>
        <v>8.75</v>
      </c>
      <c r="F6" s="14">
        <v>12.4</v>
      </c>
      <c r="G6" s="14">
        <v>11.5</v>
      </c>
      <c r="H6" s="2">
        <f>ROUND((F6+G6)/2,2)</f>
        <v>11.95</v>
      </c>
      <c r="I6" s="14">
        <v>13.6</v>
      </c>
      <c r="J6" s="14">
        <v>11.4</v>
      </c>
      <c r="K6" s="2">
        <f>I6+J6</f>
        <v>25</v>
      </c>
      <c r="L6" s="14">
        <v>12.3</v>
      </c>
      <c r="M6" s="2">
        <f>ROUND(K6+L6,2)</f>
        <v>37.299999999999997</v>
      </c>
      <c r="N6" s="2">
        <f>E6+H6+M6</f>
        <v>58</v>
      </c>
      <c r="O6" s="1">
        <v>12</v>
      </c>
      <c r="P6" s="15" t="s">
        <v>21</v>
      </c>
      <c r="Q6" s="14">
        <v>7.7</v>
      </c>
      <c r="S6" s="14">
        <v>7.4</v>
      </c>
    </row>
    <row r="7" spans="1:22" x14ac:dyDescent="0.25">
      <c r="A7" s="1">
        <v>4</v>
      </c>
      <c r="B7" s="15" t="s">
        <v>22</v>
      </c>
      <c r="C7" s="14">
        <v>12.4</v>
      </c>
      <c r="D7" s="14">
        <v>12.4</v>
      </c>
      <c r="E7" s="2">
        <f>ROUND((C7+D7)/2,2)</f>
        <v>12.4</v>
      </c>
      <c r="F7" s="14">
        <v>13.1</v>
      </c>
      <c r="G7" s="14">
        <v>12.8</v>
      </c>
      <c r="H7" s="2">
        <f>ROUND((F7+G7)/2,2)</f>
        <v>12.95</v>
      </c>
      <c r="I7" s="14">
        <v>14.6</v>
      </c>
      <c r="J7" s="14">
        <v>14.8</v>
      </c>
      <c r="K7" s="2">
        <f>I7+J7</f>
        <v>29.4</v>
      </c>
      <c r="L7" s="14">
        <v>13.4</v>
      </c>
      <c r="M7" s="2">
        <f>ROUND(K7+L7,2)</f>
        <v>42.8</v>
      </c>
      <c r="N7" s="2">
        <f>E7+H7+M7</f>
        <v>68.150000000000006</v>
      </c>
      <c r="O7" s="1">
        <v>10</v>
      </c>
      <c r="P7" s="15" t="s">
        <v>22</v>
      </c>
      <c r="Q7" s="14">
        <v>7.8</v>
      </c>
      <c r="S7" s="14">
        <v>8.4</v>
      </c>
    </row>
    <row r="8" spans="1:22" x14ac:dyDescent="0.25">
      <c r="A8" s="1">
        <v>5</v>
      </c>
      <c r="B8" s="15" t="s">
        <v>23</v>
      </c>
      <c r="C8" s="14">
        <v>11</v>
      </c>
      <c r="D8" s="14">
        <v>11.2</v>
      </c>
      <c r="E8" s="2">
        <f>ROUND((C8+D8)/2,2)</f>
        <v>11.1</v>
      </c>
      <c r="F8" s="14">
        <v>13.6</v>
      </c>
      <c r="G8" s="14">
        <v>13.2</v>
      </c>
      <c r="H8" s="2">
        <f>ROUND((F8+G8)/2,2)</f>
        <v>13.4</v>
      </c>
      <c r="I8" s="14">
        <v>15.1</v>
      </c>
      <c r="J8" s="14">
        <v>14.6</v>
      </c>
      <c r="K8" s="2">
        <f>I8+J8</f>
        <v>29.7</v>
      </c>
      <c r="L8" s="14">
        <v>12.8</v>
      </c>
      <c r="M8" s="2">
        <f>ROUND(K8+L8,2)</f>
        <v>42.5</v>
      </c>
      <c r="N8" s="2">
        <f>E8+H8+M8</f>
        <v>67</v>
      </c>
      <c r="O8" s="1">
        <v>11</v>
      </c>
      <c r="P8" s="15" t="s">
        <v>23</v>
      </c>
      <c r="Q8" s="14">
        <v>6.6</v>
      </c>
      <c r="S8" s="14">
        <v>8.8000000000000007</v>
      </c>
    </row>
    <row r="9" spans="1:22" x14ac:dyDescent="0.25">
      <c r="A9" s="1">
        <v>6</v>
      </c>
      <c r="B9" s="15" t="s">
        <v>25</v>
      </c>
      <c r="C9" s="14">
        <v>14.6</v>
      </c>
      <c r="D9" s="14">
        <v>12.1</v>
      </c>
      <c r="E9" s="2">
        <f>ROUND((C9+D9)/2,2)</f>
        <v>13.35</v>
      </c>
      <c r="F9" s="14">
        <v>14.1</v>
      </c>
      <c r="G9" s="14">
        <v>15.4</v>
      </c>
      <c r="H9" s="2">
        <f>ROUND((F9+G9)/2,2)</f>
        <v>14.75</v>
      </c>
      <c r="I9" s="14">
        <v>14.8</v>
      </c>
      <c r="J9" s="14">
        <v>14.3</v>
      </c>
      <c r="K9" s="2">
        <f>I9+J9</f>
        <v>29.1</v>
      </c>
      <c r="L9" s="14">
        <v>12.5</v>
      </c>
      <c r="M9" s="2">
        <f>ROUND(K9+L9,2)</f>
        <v>41.6</v>
      </c>
      <c r="N9" s="2">
        <f>E9+H9+M9</f>
        <v>69.7</v>
      </c>
      <c r="O9" s="1">
        <v>7</v>
      </c>
      <c r="P9" s="15" t="s">
        <v>25</v>
      </c>
      <c r="Q9" s="14">
        <v>7</v>
      </c>
      <c r="S9" s="14">
        <v>8.1999999999999993</v>
      </c>
    </row>
    <row r="10" spans="1:22" x14ac:dyDescent="0.25">
      <c r="A10" s="1">
        <v>7</v>
      </c>
      <c r="B10" s="15" t="s">
        <v>26</v>
      </c>
      <c r="C10" s="14">
        <v>15.4</v>
      </c>
      <c r="D10" s="14">
        <v>13.3</v>
      </c>
      <c r="E10" s="2">
        <f>ROUND((C10+D10)/2,2)</f>
        <v>14.35</v>
      </c>
      <c r="F10" s="14">
        <v>14.4</v>
      </c>
      <c r="G10" s="14">
        <v>16</v>
      </c>
      <c r="H10" s="2">
        <f>ROUND((F10+G10)/2,2)</f>
        <v>15.2</v>
      </c>
      <c r="I10" s="14">
        <v>15</v>
      </c>
      <c r="J10" s="14">
        <v>16</v>
      </c>
      <c r="K10" s="2">
        <f>I10+J10</f>
        <v>31</v>
      </c>
      <c r="L10" s="14">
        <v>13.3</v>
      </c>
      <c r="M10" s="2">
        <f>ROUND(K10+L10,2)</f>
        <v>44.3</v>
      </c>
      <c r="N10" s="2">
        <f>E10+H10+M10</f>
        <v>73.849999999999994</v>
      </c>
      <c r="O10" s="1">
        <v>6</v>
      </c>
      <c r="P10" s="15" t="s">
        <v>26</v>
      </c>
      <c r="Q10" s="14">
        <v>7.3</v>
      </c>
      <c r="S10" s="14">
        <v>8</v>
      </c>
    </row>
    <row r="11" spans="1:22" x14ac:dyDescent="0.25">
      <c r="A11" s="1">
        <v>8</v>
      </c>
      <c r="B11" s="15" t="s">
        <v>27</v>
      </c>
      <c r="C11" s="14">
        <v>17</v>
      </c>
      <c r="D11" s="14">
        <v>14.8</v>
      </c>
      <c r="E11" s="2">
        <f>ROUND((C11+D11)/2,2)</f>
        <v>15.9</v>
      </c>
      <c r="F11" s="14">
        <v>14.9</v>
      </c>
      <c r="G11" s="14">
        <v>16.5</v>
      </c>
      <c r="H11" s="2">
        <f>ROUND((F11+G11)/2,2)</f>
        <v>15.7</v>
      </c>
      <c r="I11" s="14">
        <v>15.4</v>
      </c>
      <c r="J11" s="14">
        <v>16.5</v>
      </c>
      <c r="K11" s="2">
        <f>I11+J11</f>
        <v>31.9</v>
      </c>
      <c r="L11" s="14">
        <v>14</v>
      </c>
      <c r="M11" s="2">
        <f>ROUND(K11+L11,2)</f>
        <v>45.9</v>
      </c>
      <c r="N11" s="2">
        <f>E11+H11+M11</f>
        <v>77.5</v>
      </c>
      <c r="O11" s="1">
        <v>4</v>
      </c>
      <c r="P11" s="15" t="s">
        <v>27</v>
      </c>
      <c r="Q11" s="14">
        <v>7.9</v>
      </c>
      <c r="S11" s="14">
        <v>9.3000000000000007</v>
      </c>
    </row>
    <row r="12" spans="1:22" x14ac:dyDescent="0.25">
      <c r="A12" s="1">
        <v>9</v>
      </c>
      <c r="B12" s="15" t="s">
        <v>28</v>
      </c>
      <c r="C12" s="14">
        <v>16.3</v>
      </c>
      <c r="D12" s="14">
        <v>15.4</v>
      </c>
      <c r="E12" s="2">
        <f>ROUND((C12+D12)/2,2)</f>
        <v>15.85</v>
      </c>
      <c r="F12" s="14">
        <v>15.4</v>
      </c>
      <c r="G12" s="14">
        <v>16.2</v>
      </c>
      <c r="H12" s="2">
        <f>ROUND((F12+G12)/2,2)</f>
        <v>15.8</v>
      </c>
      <c r="I12" s="14">
        <v>16.5</v>
      </c>
      <c r="J12" s="14">
        <v>16.8</v>
      </c>
      <c r="K12" s="2">
        <f>I12+J12</f>
        <v>33.299999999999997</v>
      </c>
      <c r="L12" s="14">
        <v>15.3</v>
      </c>
      <c r="M12" s="2">
        <f>ROUND(K12+L12,2)</f>
        <v>48.6</v>
      </c>
      <c r="N12" s="2">
        <f>E12+H12+M12</f>
        <v>80.25</v>
      </c>
      <c r="O12" s="1">
        <v>3</v>
      </c>
      <c r="P12" s="15" t="s">
        <v>28</v>
      </c>
      <c r="Q12" s="14">
        <v>8.4</v>
      </c>
      <c r="S12" s="14">
        <v>8.9</v>
      </c>
    </row>
    <row r="13" spans="1:22" x14ac:dyDescent="0.25">
      <c r="A13" s="1">
        <v>10</v>
      </c>
      <c r="B13" s="15" t="s">
        <v>29</v>
      </c>
      <c r="C13" s="14">
        <v>15.7</v>
      </c>
      <c r="D13" s="14">
        <v>13</v>
      </c>
      <c r="E13" s="2">
        <f>ROUND((C13+D13)/2,2)</f>
        <v>14.35</v>
      </c>
      <c r="F13" s="14">
        <v>14.8</v>
      </c>
      <c r="G13" s="14">
        <v>16.3</v>
      </c>
      <c r="H13" s="2">
        <f>ROUND((F13+G13)/2,2)</f>
        <v>15.55</v>
      </c>
      <c r="I13" s="14">
        <v>16.2</v>
      </c>
      <c r="J13" s="14">
        <v>16.2</v>
      </c>
      <c r="K13" s="2">
        <f>I13+J13</f>
        <v>32.4</v>
      </c>
      <c r="L13" s="14">
        <v>15.1</v>
      </c>
      <c r="M13" s="2">
        <f>ROUND(K13+L13,2)</f>
        <v>47.5</v>
      </c>
      <c r="N13" s="2">
        <f>E13+H13+M13</f>
        <v>77.400000000000006</v>
      </c>
      <c r="O13" s="1">
        <v>5</v>
      </c>
      <c r="P13" s="15" t="s">
        <v>29</v>
      </c>
      <c r="Q13" s="14">
        <v>8.6999999999999993</v>
      </c>
      <c r="S13" s="14">
        <v>9</v>
      </c>
    </row>
    <row r="14" spans="1:22" x14ac:dyDescent="0.25">
      <c r="A14" s="1">
        <v>11</v>
      </c>
      <c r="B14" s="15" t="s">
        <v>30</v>
      </c>
      <c r="C14" s="14">
        <v>16.7</v>
      </c>
      <c r="D14" s="14">
        <v>15</v>
      </c>
      <c r="E14" s="2">
        <f>ROUND((C14+D14)/2,2)</f>
        <v>15.85</v>
      </c>
      <c r="F14" s="14">
        <v>16.100000000000001</v>
      </c>
      <c r="G14" s="14">
        <v>17.100000000000001</v>
      </c>
      <c r="H14" s="2">
        <f>ROUND((F14+G14)/2,2)</f>
        <v>16.600000000000001</v>
      </c>
      <c r="I14" s="14">
        <v>17</v>
      </c>
      <c r="J14" s="14">
        <v>17.100000000000001</v>
      </c>
      <c r="K14" s="2">
        <f>I14+J14</f>
        <v>34.1</v>
      </c>
      <c r="L14" s="14">
        <v>15.5</v>
      </c>
      <c r="M14" s="2">
        <f>ROUND(K14+L14,2)</f>
        <v>49.6</v>
      </c>
      <c r="N14" s="2">
        <f>E14+H14+M14</f>
        <v>82.050000000000011</v>
      </c>
      <c r="O14" s="1">
        <v>2</v>
      </c>
      <c r="P14" s="15" t="s">
        <v>30</v>
      </c>
      <c r="Q14" s="14">
        <v>8.8000000000000007</v>
      </c>
      <c r="S14" s="14">
        <v>9.1999999999999993</v>
      </c>
    </row>
    <row r="15" spans="1:22" x14ac:dyDescent="0.25">
      <c r="A15" s="1">
        <v>12</v>
      </c>
      <c r="B15" s="15" t="s">
        <v>19</v>
      </c>
      <c r="C15" s="14">
        <v>17.600000000000001</v>
      </c>
      <c r="D15" s="14">
        <v>16.2</v>
      </c>
      <c r="E15" s="2">
        <f>ROUND((C15+D15)/2,2)</f>
        <v>16.899999999999999</v>
      </c>
      <c r="F15" s="14">
        <v>16.399999999999999</v>
      </c>
      <c r="G15" s="14">
        <v>18.100000000000001</v>
      </c>
      <c r="H15" s="2">
        <f>ROUND((F15+G15)/2,2)</f>
        <v>17.25</v>
      </c>
      <c r="I15" s="14">
        <v>16.8</v>
      </c>
      <c r="J15" s="14">
        <v>17.5</v>
      </c>
      <c r="K15" s="2">
        <f>I15+J15</f>
        <v>34.299999999999997</v>
      </c>
      <c r="L15" s="14">
        <v>16.5</v>
      </c>
      <c r="M15" s="2">
        <f>ROUND(K15+L15,2)</f>
        <v>50.8</v>
      </c>
      <c r="N15" s="2">
        <f>E15+H15+M15</f>
        <v>84.949999999999989</v>
      </c>
      <c r="O15" s="1">
        <v>1</v>
      </c>
      <c r="P15" s="15" t="s">
        <v>19</v>
      </c>
      <c r="Q15" s="14">
        <v>9</v>
      </c>
      <c r="R15" s="1">
        <v>1</v>
      </c>
      <c r="S15" s="14">
        <v>9.4</v>
      </c>
      <c r="T15" s="1">
        <v>1</v>
      </c>
    </row>
  </sheetData>
  <autoFilter ref="A3:V3"/>
  <sortState ref="A4:T15">
    <sortCondition ref="A4:A15"/>
  </sortState>
  <mergeCells count="1">
    <mergeCell ref="I2:M2"/>
  </mergeCells>
  <pageMargins left="0.7" right="0.7" top="0.75" bottom="0.75" header="0.3" footer="0.3"/>
  <pageSetup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8"/>
  <sheetViews>
    <sheetView workbookViewId="0">
      <selection activeCell="C4" sqref="C4"/>
    </sheetView>
  </sheetViews>
  <sheetFormatPr defaultRowHeight="15" x14ac:dyDescent="0.25"/>
  <sheetData>
    <row r="3" spans="3:12" ht="15.75" x14ac:dyDescent="0.25">
      <c r="C3" s="6" t="s">
        <v>2</v>
      </c>
      <c r="D3" s="7" t="s">
        <v>3</v>
      </c>
      <c r="E3" s="9" t="s">
        <v>2</v>
      </c>
      <c r="F3" s="10" t="s">
        <v>3</v>
      </c>
      <c r="G3" s="11" t="s">
        <v>5</v>
      </c>
      <c r="H3" s="12" t="s">
        <v>6</v>
      </c>
      <c r="I3" s="13" t="s">
        <v>8</v>
      </c>
      <c r="K3" s="19" t="s">
        <v>15</v>
      </c>
      <c r="L3" s="20" t="s">
        <v>16</v>
      </c>
    </row>
    <row r="8" spans="3:12" x14ac:dyDescent="0.25">
      <c r="C8">
        <f>SUM(C4:C7)</f>
        <v>0</v>
      </c>
      <c r="D8">
        <f t="shared" ref="D8:I8" si="0">SUM(D4:D7)</f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K8">
        <f t="shared" ref="K8:L8" si="1">SUM(K4:K7)</f>
        <v>0</v>
      </c>
      <c r="L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Data (2)</vt:lpstr>
      <vt:lpstr>Sheet2</vt:lpstr>
      <vt:lpstr>calc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Evans</dc:creator>
  <cp:lastModifiedBy>Tim Puyear</cp:lastModifiedBy>
  <cp:lastPrinted>2015-10-04T03:19:16Z</cp:lastPrinted>
  <dcterms:created xsi:type="dcterms:W3CDTF">2015-09-28T02:39:19Z</dcterms:created>
  <dcterms:modified xsi:type="dcterms:W3CDTF">2015-10-04T03:46:50Z</dcterms:modified>
</cp:coreProperties>
</file>